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<sst xmlns="http://schemas.openxmlformats.org/spreadsheetml/2006/main" count="35" uniqueCount="35">
  <si>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</si>
  <si>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</si>
  <si>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</si>
  <si>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Impermeabilización de losa de cimentación, con geocompuesto de bentonita de sodio.</t>
  </si>
  <si>
    <r>
      <rPr>
        <sz val="8.25"/>
        <color rgb="FF000000"/>
        <rFont val="Arial"/>
        <family val="2"/>
      </rPr>
      <t xml:space="preserve">Impermeabilización de losa de cimentación, con sistema Geoben "PANTALLAX", compuesto por geocompuesto de bentonita de sodio, de 6 mm de espesor, formado por un geotextil no tejido de polipropileno, de 200 g/m², 5,3 kg/m² de gránulos de bentonita de sodio natural y un geotextil tejido de polipropileno, de 110 g/m², colocado con solapes en la base de la losa de cimentación, sobre una capa de hormigón de limpieza, fijado con puntas de acero, para evitar su desplazamiento, preparada para recibir directamente el hormigón de la losa de cimentación. Incluso bentonita granular, para el sellado de juntas en puntos singulares.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</si>
  <si>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</si>
  <si>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</si>
  <si>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</si>
  <si>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</si>
  <si>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</si>
  <si>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</si>
  <si>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</si>
  <si>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mt08var015</t>
  </si>
  <si>
    <t xml:space="preserve">kg</t>
  </si>
  <si>
    <t xml:space="preserve">Bentonita de sodio granular.</t>
  </si>
  <si>
    <t xml:space="preserve">mt15ppi050a</t>
  </si>
  <si>
    <t xml:space="preserve">m²</t>
  </si>
  <si>
    <t xml:space="preserve">Geocompuesto de bentonita de sodio, de 6 mm de espesor, formado por un geotextil no tejido de polipropileno, de 200 g/m², 5,3 kg/m² de gránulos de bentonita de sodio natural y un geotextil tejido de polipropileno, de 110 g/m², para sistema Geoben "PANTALLAX", apto para uso en ambientes salinos.</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</si>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</sst>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1.73</v>
      </c>
      <c r="H10" s="12">
        <f ca="1">ROUND(INDIRECT(ADDRESS(ROW()+(0), COLUMN()+(-2), 1))*INDIRECT(ADDRESS(ROW()+(0), COLUMN()+(-1), 1)), 2)</f>
        <v>0.09</v>
      </c>
    </row>
    <row r="11" spans="1:8" ht="45.00" thickBot="1" customHeight="1">
      <c r="A11" s="1" t="s">
        <v>15</v>
      </c>
      <c r="B11" s="1"/>
      <c r="C11" s="10" t="s">
        <v>16</v>
      </c>
      <c r="D11" s="10"/>
      <c r="E11" s="1" t="s">
        <v>17</v>
      </c>
      <c r="F11" s="11">
        <v>1.15</v>
      </c>
      <c r="G11" s="12">
        <v>8.25</v>
      </c>
      <c r="H11" s="12">
        <f ca="1">ROUND(INDIRECT(ADDRESS(ROW()+(0), COLUMN()+(-2), 1))*INDIRECT(ADDRESS(ROW()+(0), COLUMN()+(-1), 1)), 2)</f>
        <v>9.49</v>
      </c>
    </row>
    <row r="12" spans="1:8" ht="13.50" thickBot="1" customHeight="1">
      <c r="A12" s="1" t="s">
        <v>18</v>
      </c>
      <c r="B12" s="1"/>
      <c r="C12" s="10" t="s">
        <v>19</v>
      </c>
      <c r="D12" s="10"/>
      <c r="E12" s="1" t="s">
        <v>20</v>
      </c>
      <c r="F12" s="13">
        <v>0.1</v>
      </c>
      <c r="G12" s="14">
        <v>8.75</v>
      </c>
      <c r="H12" s="14">
        <f ca="1">ROUND(INDIRECT(ADDRESS(ROW()+(0), COLUMN()+(-2), 1))*INDIRECT(ADDRESS(ROW()+(0), COLUMN()+(-1), 1)), 2)</f>
        <v>0.88</v>
      </c>
    </row>
    <row r="13" spans="1:8" ht="13.50" thickBot="1" customHeight="1">
      <c r="A13" s="15"/>
      <c r="B13" s="15"/>
      <c r="C13" s="15"/>
      <c r="D13" s="15"/>
      <c r="E13" s="15"/>
      <c r="F13" s="9" t="s">
        <v>21</v>
      </c>
      <c r="G13" s="9"/>
      <c r="H13" s="17">
        <f ca="1">ROUND(SUM(INDIRECT(ADDRESS(ROW()+(-1), COLUMN()+(0), 1)),INDIRECT(ADDRESS(ROW()+(-2), COLUMN()+(0), 1)),INDIRECT(ADDRESS(ROW()+(-3), COLUMN()+(0), 1))), 2)</f>
        <v>10.46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v>
      </c>
      <c r="G15" s="12">
        <v>22.13</v>
      </c>
      <c r="H15" s="12">
        <f ca="1">ROUND(INDIRECT(ADDRESS(ROW()+(0), COLUMN()+(-2), 1))*INDIRECT(ADDRESS(ROW()+(0), COLUMN()+(-1), 1)), 2)</f>
        <v>1.11</v>
      </c>
    </row>
    <row r="16" spans="1:8" ht="13.50" thickBot="1" customHeight="1">
      <c r="A16" s="1" t="s">
        <v>26</v>
      </c>
      <c r="B16" s="1"/>
      <c r="C16" s="10" t="s">
        <v>27</v>
      </c>
      <c r="D16" s="10"/>
      <c r="E16" s="1" t="s">
        <v>28</v>
      </c>
      <c r="F16" s="13">
        <v>0.05</v>
      </c>
      <c r="G16" s="14">
        <v>21.02</v>
      </c>
      <c r="H16" s="14">
        <f ca="1">ROUND(INDIRECT(ADDRESS(ROW()+(0), COLUMN()+(-2), 1))*INDIRECT(ADDRESS(ROW()+(0), COLUMN()+(-1), 1)), 2)</f>
        <v>1.05</v>
      </c>
    </row>
    <row r="17" spans="1:8" ht="13.50" thickBot="1" customHeight="1">
      <c r="A17" s="15"/>
      <c r="B17" s="15"/>
      <c r="C17" s="15"/>
      <c r="D17" s="15"/>
      <c r="E17" s="15"/>
      <c r="F17" s="9" t="s">
        <v>29</v>
      </c>
      <c r="G17" s="9"/>
      <c r="H17" s="17">
        <f ca="1">ROUND(SUM(INDIRECT(ADDRESS(ROW()+(-1), COLUMN()+(0), 1)),INDIRECT(ADDRESS(ROW()+(-2), COLUMN()+(0), 1))), 2)</f>
        <v>2.16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12.62</v>
      </c>
      <c r="H19" s="14">
        <f ca="1">ROUND(INDIRECT(ADDRESS(ROW()+(0), COLUMN()+(-2), 1))*INDIRECT(ADDRESS(ROW()+(0), COLUMN()+(-1), 1))/100, 2)</f>
        <v>0.25</v>
      </c>
    </row>
    <row r="20" spans="1:8" ht="13.50" thickBot="1" customHeight="1">
      <c r="A20" s="21" t="s">
        <v>33</v>
      </c>
      <c r="B20" s="21"/>
      <c r="C20" s="22"/>
      <c r="D20" s="22"/>
      <c r="E20" s="23"/>
      <c r="F20" s="24" t="s">
        <v>34</v>
      </c>
      <c r="G20" s="25"/>
      <c r="H20" s="26">
        <f ca="1">ROUND(SUM(INDIRECT(ADDRESS(ROW()+(-1), COLUMN()+(0), 1)),INDIRECT(ADDRESS(ROW()+(-3), COLUMN()+(0), 1)),INDIRECT(ADDRESS(ROW()+(-7), COLUMN()+(0), 1))), 2)</f>
        <v>12.87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